
<file path=[Content_Types].xml><?xml version="1.0" encoding="utf-8"?>
<Types xmlns="http://schemas.openxmlformats.org/package/2006/content-types">
  <Default ContentType="image/jpeg" Extension="jpe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Lote-1" r:id="rId3" sheetId="1"/>
    <sheet name="Lote-2" r:id="rId4" sheetId="2"/>
    <sheet name="Lote-3" r:id="rId5" sheetId="3"/>
  </sheets>
</workbook>
</file>

<file path=xl/sharedStrings.xml><?xml version="1.0" encoding="utf-8"?>
<sst xmlns="http://schemas.openxmlformats.org/spreadsheetml/2006/main" count="189" uniqueCount="51">
  <si>
    <t>PREFEITURA MUNICIPAL DE CORUMBAIBA - GO</t>
  </si>
  <si>
    <t>Planilha para proposta do pregão  Nº 12/2023 Lote Nº 1</t>
  </si>
  <si>
    <t>PROPOSTA DE PREÇO</t>
  </si>
  <si>
    <t>Lote 01 - Cota Principal</t>
  </si>
  <si>
    <t>Planilha para proposta do pregão  Nº 12/2023 Lote Nº 2</t>
  </si>
  <si>
    <t>Lote 02 - Cota Reservada</t>
  </si>
  <si>
    <t>Planilha para proposta do pregão  Nº 12/2023 Lote Nº 3</t>
  </si>
  <si>
    <t>Lote 03 - Cota Exclusiva</t>
  </si>
  <si>
    <t>Item</t>
  </si>
  <si>
    <t>Unidade</t>
  </si>
  <si>
    <t>Qtdade.</t>
  </si>
  <si>
    <t>Descrição do Produto</t>
  </si>
  <si>
    <t>Marca Proposta</t>
  </si>
  <si>
    <t>Valor Unitário</t>
  </si>
  <si>
    <t>Total</t>
  </si>
  <si>
    <t>UN</t>
  </si>
  <si>
    <t>TENDA PIRAMIDAL MEDINDO 10X10 METROS COM COBERTURA, COM CALHA PARA ESCORRIMENTO DE ÁGUA, COM FECHAMENTO NAS QUATRO LATERAIS, SENDO UM FECHAMENTO COM ENTRADA. (UNIDADE DE MEDIDA -DIÁRIA). LOCAÇÃO POR DIÁRIA -DEMAIS DEFINIÇÕES NO TERMO DE REFERÊNCIA</t>
  </si>
  <si>
    <t/>
  </si>
  <si>
    <t>TENDA PIRAMIDAL MEDINDO 8X8 METROS, COM COBERTURA, COM CALHA PARA ESCORRIMENTO DE ÁGUA, COM FECHAMENTO NAS QUATRO LATERAIS, SENDO UM FECHAMENTO COM ENTRADA. ACOMPANHADO COM O LAUDO DE INCOMBUSTIBILIDADE E ART (CREA). (UNIDADE DE MEDIDA -DIÁRIA). LOCAÇÃO POR DIÁRIA -DEMAIS. DEFINIÇÕES NO TERMO DE REFERÊNCIA</t>
  </si>
  <si>
    <t>SERVIÇO DE LOCAÇÃO DE BANHEIRO QUÍMICO, DESCRIÇÃO: LOCAÇÃO COM MONTAGEM E DESMONTAGEM DE BANHEIROS QUÍMICOS CONTENDO VASO SANITÁRIO E MICTÓRIO; COM ESTRUTURA FABRICADA EM POLIETILENO DE ALTA DENSIDADE, COM PISO ANTIDERRAPANTE, SUPERFÍCIE DAS PAREDES INTERNAS LISA, TELAS SUPERIORES PARA CIRCULAÇÃO DE AR, DISPOSITIVO DE TRINCO COM INDICAÇÃO LIVRE/OCUPADO. PLACAS NAS PORTAS INDICANDO MASCULINO OU FEMININO. ESGOTAMENTO ATRAVÉS DE EQUIPAMENTO A VÁCUO E HIGIENIZAÇÃO COM PRODUTO BIODEGRADÁVEL. -SENDO FEITAS 01 (UMA) LIMPEZA DIÁRIA DURANTE O PERÍODO DE UTILIZAÇÃO.</t>
  </si>
  <si>
    <t>PAINEL DE LED, DE ALTA RESOLUÇÃO OUTDOOR DE P03MM, MEDINDO 10X4M, COM MOLDURAS EM BOX TRUSS, PROCESSADORA DE IMAGENS QUE GARANTA A VEICULAÇÃO, FORMATOS DE MÍDIAS TRANSMITIDOS EM TEMPO REAL, ESTABILIDADE DE IMAGEM QUE CONDUZA O SINAL DE ÁUDIO-VÍDEO A LONGA DISTÂNCIA COM BOA QUALIDADE, (UNIDADE MEDIDA -DIÁRIA). -LOCAÇÃO POR DIÁRIAS -DEMAIS DEFINIÇÕES NO TERMO DE REFERÊNCIA</t>
  </si>
  <si>
    <t>DI</t>
  </si>
  <si>
    <t>SISTEMA DE SOM E SONORIZAÇÃO, 06 X 06 DE MEDIO PORTE COM EQUIPAMENTO DE PALCO PARA ATENDER RIDER TÉCNICO DOS ARTISTAS. COM NO MÍNIMO 04 MICROFONES (FIO E SEM FIO) 02 PARA UTILIZAÇÃO E 02 PARA RESERVA, PEDESTAIS ESPECIFICOS PARA INSTRUMENTOS PERCURSÃO, BATERIA, VOZ, SOPRO E METAIS. 03 CUBOS DE GUITARRA, 02 CUBO PARA BAIXO, 01 BATERIA COMPLETA, 80 DIRECT BOX ATIVO OU PASSIVO, 01 CD PLAYER(DVD) OU NOTEBOOK. SISTEMA DA MARCA LS AUDIO, JBL OU NORTON. INCLUINDO TRANSPORTE, MONTAGEM, DESMONTAGEM E ASSISTÊNCIA TÉCNICA E DEMAIS ENCARGOS QUE O OBJETO INCIDIR</t>
  </si>
  <si>
    <t>SISTEMA DE ILUMINAÇÃO PARA O PALCO (conforme Ridder Técnico do artista) COM AS CARACTERISTICA MINIMAS: 01 CANHÃO SEGUIDOR PARA USO EXTERNO: 18 REFLETORES COM LAMPADAS PAR FOCO 5: 12 MARTIN ATOMIC LED: 01 CONSOLE DMX GRANDMA2: 16 ELIPSOIDAIS DE 750 WTS COM IRIS: 32 BIM 200: 12 RIBALTA: 08 TALHA DE 2 TONELADAS: 40 REFLETORES PAR 64 DE 10 WTS: 12 MINI BRUTS LED: 02 MAQUINAS DE FUMAÇA COM NO MÍNIMO 3000 WATTS DMX: 01 RACK DIMER COM 48 CANAIS: 01 MAN POWER DE 8000 WATTS: 90 METROS DE TRELIÇAS Q50 EM ALUMINIO: 60 METROS TRELIÇAS Q30 EM ALUMINIO: 12 PAU DE CARGA: 12 SLIVE: INCLUINDO MONTAGEM, DESMONTAGEM, ASSISTENCIA TECNICA, E DEMAIS ENCARGOS QUE O OBJETO INCIDIR</t>
  </si>
  <si>
    <t>PALCO PEQUENO PORTE MEDINDO 6X6 COM FECHAMENTO NAS 3 LATERAIS, COM PISO ELEVADO, COBERTO COM LONA BRANCA ANTI CHAMA, COM HOUSE MIX MEDINDO 4X4 EM ALUMINIO. LOCAÇÃO POR DIARIA INCLUINDO TRANSPORTE, MONTAGEM, DESMONTAGEM.</t>
  </si>
  <si>
    <t>TENDA PIRAMIDAL MEDINDO 4X4 METROS, ABERTA, MODELO. CHAPÉU DE BRUXA TENSIONADA COM FERRAGEM EM METALON CHAPA 14 POLEGADAS E 16 POLEGADAS, GALVANIZADA PÉ DIREITO 2,30 METROS DE ALTURA (UNIDADE DE MEDIDA -DIÁRIA). LOCAÇÃO POR DIÁRIA -DEMAIS DEFINIÇÕES NO TERMO DE REFERÊNCIA</t>
  </si>
  <si>
    <t>TENDA PIRAMIDAL MEDINDO 3 X 3 METROS, ABERTA, MODELO. CHAPÉU DE BRUXA TENSIONADA NA FERRAGEM EM METALON CHAPA 14 POLEGADAS E 16 POLEGADAS, GALVANIZADA É DIREITO 2,30 METROS DE ALTURA, EM LONA TRANSPARENTE NIGHT AND DAY, (UNIDADE DE MEDIDA -DIÁRIA). LOCAÇÃO POR DIÁRIA -DEMAIS. DEFINIÇÕES NO TERMO DE REFERÊNCIA.</t>
  </si>
  <si>
    <t>TENDA PIRAMIDAL MEDINDO 3X06 METROS COM COBERTURA, COM CALHA PARA ESCORRIMENTO DE ÁGUA, COM FECHAMENTO NAS QUATRO LATERAIS, SENDO UM FECHAMENTO COM ENTRADA. (UNIDADE DE MEDIDA -DIÁRIA). LOCAÇÃO POR DIÁRIA -DEMAIS DEFINIÇÕES NO TERMO DE REFERÊNCIA</t>
  </si>
  <si>
    <t>TENDA PIRAMIDAL MEDINDO 5X5 METROS, ABERTA, MODELO CHAPÉU DE BRUXA TENSIONADA COM FERRAGEM EM METALON CHAPA 14 POLEGADAS E 16 POLEGADAS, GALVANIZADA PÉ DIREITO 2,30 METROS DE ALTURA, EM LONA TRANSPARENTE NIGHT AND DAY, (UNIDADE DE MEDIDA -DIÁRIA) LOCAÇÃO POR DIÁRIA -DEMAIS DEFINIÇÕES NO TERMO DE REFERÊNCIA</t>
  </si>
  <si>
    <t>TENDA PIRAMIDAL MEDINDO 6X6 METROS, ABERTA, MODELO. CHAPÉU DE BRUXA TENSIONADA COM FERRAGEM EM METALON CHAPA 14 POLEGADAS E 16 POLEGADAS, GALVANIZADA PÉ DIREITO 2,30 METROS DE ALTURA, (UNIDADE DE MEDIDA -DIÁRIA) LOCAÇÃO POR DIÁRIA DEMAIS DEFINIÇÕES NO TERMO DE REFERÊNCIA</t>
  </si>
  <si>
    <t xml:space="preserve">M </t>
  </si>
  <si>
    <t>LOCAÇÃO DE DISCIPLINADORES EM AÇO OU FERRO GALVONIZADO, COM ALTURA MIN. DE 01 MT, PARA DISCIPLINAR ENTRADAS, ISOLAR AREAS, ORGANIZAR FILAS DENTRO DO ESPAÇO DO EVENTO, PROTEGER EQUIPAMENTOS, PERMITINDO A VISIBILIDADE DESTE. INCLUINDO TRANSPORTE, MONTAGEM, DESMONTAGEM E ASSISTÊNCIA</t>
  </si>
  <si>
    <t>LOCAÇÃO DE PLACAS DE FECHAMENTO COM MEDIDA 2,10 X 2,00 COM PORTÕES OU SIMILARES, INCLUINDO TRANSPORTE, MONTAGEM, DESMONTAGEM, MANUTENÇÃO, ASSISTENCIA, ALIMENTAÇÃO E HOSPEDAGEM</t>
  </si>
  <si>
    <t>SERVIÇO DE LOCAÇÃO DE TRELIÇA METÁLICA Q30, DESCRIÇÃO: LOCAÇÃO COM MONTAGEM E DESMONTAGEM DE PEÇAS DE ESTRUTURA METÁLICA CONSTRUÍDAS EM TUBO DE DURALUMÍNIO DE 1" (UMA POLEGADA) SOLDADOS COM SOLDAS LISAS ESPECIAIS EM FORMATO TRELIÇADO COM MÓDULOS NAS MEDIDAS 0,30X0,30 COM COMPRIMENTO DE 0,50M, 1,00M, 1,50M, 2,00M, 2,50M, 3,00M E 5,00M MONTADOS PARA ATENDER A ESTRUTURAS DE DIVERSOS TAMANHOS DE PÓRTICOS, PORTAIS, SUSTENTAÇÕES DE PAINÉIS, ETC</t>
  </si>
  <si>
    <t>SERVIÇO DE LOCAÇÃO DE BANHEIRO QUÍMICO (PNE -PORTADORES DE NECESSIDADES ESPECIAIS), DESCRIÇÃO: LOCAÇÃO COM MONTAGEM E DESMONTAGEM DE BANHEIROS QUÍMICOS CONTENDO VASO SANITÁRIO; COM ESTRUTURA FABRICADA EM POLIETILENO DE ALTA DENSIDADE, COM PISO ANTIDERRAPANTE, SUPERFÍCIE DAS PAREDES INTERNAS LISA, TELAS SUPERIORES PARA CIRCULAÇÃO DE AR, DISPOSITIVO DE TRINCO COM INDICAÇÃO LIVRE/OCUPADO. PLACAS NAS PORTAS INDICANDO MASCULINO OU FEMININO. ESGOTAMENTO ATRAVÉS DE EQUIPAMENTO A VÁCUO E HIGIENIZAÇÃO COM PRODUTO BIODEGRADÁVEL. -SENDO FEITAS 01 (UMA) LIMPEZA DIÁRIA DURANTEO PERÍODO DE UTILIZAÇÃO</t>
  </si>
  <si>
    <t>GERADOR DE ENERGIA DE 280 KVA, MÓVEL SILENCIADO, COM CAPACIDADE MÍNIMA DE 280 KVA, TRIFÁSICO, TENSÃO 380-220 WATTS, 60HZ, COM COMBUSTÍVEL INCLUSO, (UNIDADE DE MEDIDA-DIÁRIA). LOCAÇÃO POR DIÁRIA -DEMAIS DEFINIÇÕES NO TERMO DE REFERÊNCIA</t>
  </si>
  <si>
    <t>Modalidade</t>
  </si>
  <si>
    <t>Empresa</t>
  </si>
  <si>
    <t>Endereço</t>
  </si>
  <si>
    <t>Bairro</t>
  </si>
  <si>
    <t>Cidade</t>
  </si>
  <si>
    <t>CPF/CNPJ</t>
  </si>
  <si>
    <t>Dt. Expedição</t>
  </si>
  <si>
    <t>Carimbo</t>
  </si>
  <si>
    <t xml:space="preserve">Solicitamos fornecer, mediante apresentação de proposta, e observando as condições em anexo, o preço, qualidade e prazo de pagamento das mercadorias e/ou serviços abaixo especificados, a esta comissão, no endereço acima citado. </t>
  </si>
  <si>
    <t>PREFEITURA MUNICIPAL DE CORUMBAIBA, 08:00 HORAS DO DIA 29/03/2023</t>
  </si>
  <si>
    <t>Prazo para entrega das mercadorias/serviços:_______dias.</t>
  </si>
  <si>
    <t>____________________,_____de_______________de_________</t>
  </si>
  <si>
    <t>Condições de pagamento_________________________________</t>
  </si>
  <si>
    <t>Validade dos preços até _____/_____/__________</t>
  </si>
  <si>
    <t>Ass. e Carimbo do Fornecedor</t>
  </si>
</sst>
</file>

<file path=xl/styles.xml><?xml version="1.0" encoding="utf-8"?>
<styleSheet xmlns="http://schemas.openxmlformats.org/spreadsheetml/2006/main">
  <numFmts count="4">
    <numFmt numFmtId="164" formatCode="R$ #.##0,000"/>
    <numFmt numFmtId="165" formatCode="#.##0,000"/>
    <numFmt numFmtId="166" formatCode="dd/mm/yyyy"/>
    <numFmt numFmtId="167" formatCode="[&gt;=999999999999]00\.000\.000\/0000-00;000\.000\.000-00"/>
  </numFmts>
  <fonts count="4">
    <font>
      <sz val="11.0"/>
      <color indexed="8"/>
      <name val="Calibri"/>
      <family val="2"/>
      <scheme val="minor"/>
    </font>
    <font>
      <name val="Calibri"/>
      <sz val="11.0"/>
      <b val="true"/>
    </font>
    <font>
      <name val="Calibri"/>
      <sz val="11.0"/>
      <b val="true"/>
    </font>
    <font>
      <name val="Calibri"/>
      <sz val="11.0"/>
      <b val="true"/>
    </font>
  </fonts>
  <fills count="2">
    <fill>
      <patternFill patternType="none"/>
    </fill>
    <fill>
      <patternFill patternType="darkGray"/>
    </fill>
  </fills>
  <borders count="6">
    <border>
      <left/>
      <right/>
      <top/>
      <bottom/>
      <diagonal/>
    </border>
    <border>
      <top style="thin"/>
    </border>
    <border>
      <top style="thin"/>
      <bottom style="thin"/>
    </border>
    <border>
      <left style="thin"/>
      <top style="thin"/>
      <bottom style="thin"/>
    </border>
    <border>
      <left style="thin"/>
      <right style="thin"/>
      <top style="thin"/>
      <bottom style="thin"/>
    </border>
    <border>
      <top style="medium"/>
    </border>
  </borders>
  <cellStyleXfs count="1">
    <xf numFmtId="0" fontId="0" fillId="0" borderId="0"/>
  </cellStyleXfs>
  <cellXfs count="22">
    <xf numFmtId="0" fontId="0" fillId="0" borderId="0" xfId="0"/>
    <xf numFmtId="0" fontId="1" fillId="0" borderId="0" xfId="0" applyFont="true">
      <alignment vertical="center"/>
    </xf>
    <xf numFmtId="0" fontId="1" fillId="0" borderId="0" xfId="0" applyFont="true">
      <alignment vertical="center" horizontal="center"/>
    </xf>
    <xf numFmtId="0" fontId="0" fillId="0" borderId="4" xfId="0" applyBorder="true"/>
    <xf numFmtId="0" fontId="2" fillId="0" borderId="4" xfId="0" applyBorder="true" applyFont="true"/>
    <xf numFmtId="0" fontId="2" fillId="0" borderId="4" xfId="0" applyBorder="true" applyFont="true">
      <alignment horizontal="center" vertical="center"/>
    </xf>
    <xf numFmtId="0" fontId="0" fillId="0" borderId="4" xfId="0" applyBorder="true">
      <alignment horizontal="center" vertical="center"/>
    </xf>
    <xf numFmtId="164" fontId="0" fillId="0" borderId="4" xfId="0" applyBorder="true" applyNumberFormat="true">
      <alignment horizontal="right" vertical="center"/>
    </xf>
    <xf numFmtId="165" fontId="0" fillId="0" borderId="4" xfId="0" applyBorder="true" applyNumberFormat="true">
      <alignment horizontal="right" vertical="center"/>
    </xf>
    <xf numFmtId="165" fontId="0" fillId="0" borderId="4" xfId="0" applyBorder="true" applyNumberFormat="true">
      <alignment horizontal="right" vertical="center"/>
      <protection locked="false"/>
    </xf>
    <xf numFmtId="0" fontId="0" fillId="0" borderId="4" xfId="0" applyBorder="true">
      <alignment horizontal="justify" vertical="center" wrapText="true"/>
    </xf>
    <xf numFmtId="0" fontId="0" fillId="0" borderId="4" xfId="0" applyBorder="true">
      <alignment horizontal="justify" vertical="center" wrapText="true"/>
      <protection locked="false"/>
    </xf>
    <xf numFmtId="164" fontId="0" fillId="0" borderId="4" xfId="0" applyBorder="true" applyNumberFormat="true">
      <alignment horizontal="right" vertical="center"/>
      <protection locked="false"/>
    </xf>
    <xf numFmtId="0" fontId="3" fillId="0" borderId="0" xfId="0" applyFont="true">
      <protection locked="true"/>
    </xf>
    <xf numFmtId="0" fontId="3" fillId="0" borderId="4" xfId="0" applyFont="true" applyBorder="true">
      <alignment vertical="center" horizontal="left"/>
      <protection locked="true"/>
    </xf>
    <xf numFmtId="0" fontId="3" fillId="0" borderId="4" xfId="0" applyFont="true" applyBorder="true">
      <alignment vertical="center" horizontal="left"/>
      <protection locked="false"/>
    </xf>
    <xf numFmtId="166" fontId="3" fillId="0" borderId="4" xfId="0" applyFont="true" applyBorder="true" applyNumberFormat="true">
      <alignment vertical="center" horizontal="left"/>
      <protection locked="false"/>
    </xf>
    <xf numFmtId="167" fontId="3" fillId="0" borderId="4" xfId="0" applyFont="true" applyBorder="true" applyNumberFormat="true">
      <alignment vertical="center" horizontal="left"/>
      <protection locked="false"/>
    </xf>
    <xf numFmtId="0" fontId="0" fillId="0" borderId="0" xfId="0">
      <alignment horizontal="center" vertical="center"/>
    </xf>
    <xf numFmtId="0" fontId="0" fillId="0" borderId="0" xfId="0">
      <alignment horizontal="justify" vertical="center" wrapText="true"/>
    </xf>
    <xf numFmtId="0" fontId="3" fillId="0" borderId="0" xfId="0" applyFont="true">
      <alignment horizontal="justify" vertical="center" wrapText="true"/>
      <protection locked="true"/>
    </xf>
    <xf numFmtId="0" fontId="0" fillId="0" borderId="5" xfId="0" applyBorder="true">
      <alignment horizontal="center" vertical="center"/>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drawings/_rels/drawing1.xml.rels><?xml version="1.0" encoding="UTF-8" standalone="yes"?><Relationships xmlns="http://schemas.openxmlformats.org/package/2006/relationships"><Relationship Id="rId1" Target="../media/image1.jpeg" Type="http://schemas.openxmlformats.org/officeDocument/2006/relationships/image"/></Relationships>
</file>

<file path=xl/drawings/_rels/drawing2.xml.rels><?xml version="1.0" encoding="UTF-8" standalone="yes"?><Relationships xmlns="http://schemas.openxmlformats.org/package/2006/relationships"><Relationship Id="rId1" Target="../media/image2.jpeg" Type="http://schemas.openxmlformats.org/officeDocument/2006/relationships/image"/></Relationships>
</file>

<file path=xl/drawings/_rels/drawing3.xml.rels><?xml version="1.0" encoding="UTF-8" standalone="yes"?><Relationships xmlns="http://schemas.openxmlformats.org/package/2006/relationships"><Relationship Id="rId1" Target="../media/image3.jpeg" Type="http://schemas.openxmlformats.org/officeDocument/2006/relationships/image"/></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2</xdr:col>
      <xdr:colOff>0</xdr:colOff>
      <xdr:row>8</xdr:row>
      <xdr:rowOff>0</xdr:rowOff>
    </xdr:to>
    <xdr:pic>
      <xdr:nvPicPr>
        <xdr:cNvPr id="1" name="Picture 1" descr="Picture"/>
        <xdr:cNvPicPr>
          <a:picLocks noChangeAspect="true"/>
        </xdr:cNvPicPr>
      </xdr:nvPicPr>
      <xdr:blipFill>
        <a:blip r:embed="rId1"/>
        <a:stretch>
          <a:fillRect/>
        </a:stretch>
      </xdr:blipFill>
      <xdr:spPr>
        <a:xfrm>
          <a:off x="0" y="0"/>
          <a:ext cx="1067060" cy="152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2</xdr:col>
      <xdr:colOff>0</xdr:colOff>
      <xdr:row>8</xdr:row>
      <xdr:rowOff>0</xdr:rowOff>
    </xdr:to>
    <xdr:pic>
      <xdr:nvPicPr>
        <xdr:cNvPr id="1" name="Picture 1" descr="Picture"/>
        <xdr:cNvPicPr>
          <a:picLocks noChangeAspect="true"/>
        </xdr:cNvPicPr>
      </xdr:nvPicPr>
      <xdr:blipFill>
        <a:blip r:embed="rId1"/>
        <a:stretch>
          <a:fillRect/>
        </a:stretch>
      </xdr:blipFill>
      <xdr:spPr>
        <a:xfrm>
          <a:off x="0" y="0"/>
          <a:ext cx="1067060" cy="152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2</xdr:col>
      <xdr:colOff>0</xdr:colOff>
      <xdr:row>8</xdr:row>
      <xdr:rowOff>0</xdr:rowOff>
    </xdr:to>
    <xdr:pic>
      <xdr:nvPicPr>
        <xdr:cNvPr id="1" name="Picture 1" descr="Picture"/>
        <xdr:cNvPicPr>
          <a:picLocks noChangeAspect="true"/>
        </xdr:cNvPicPr>
      </xdr:nvPicPr>
      <xdr:blipFill>
        <a:blip r:embed="rId1"/>
        <a:stretch>
          <a:fillRect/>
        </a:stretch>
      </xdr:blipFill>
      <xdr:spPr>
        <a:xfrm>
          <a:off x="0" y="0"/>
          <a:ext cx="1067060" cy="1524000"/>
        </a:xfrm>
        <a:prstGeom prst="rect">
          <a:avLst/>
        </a:prstGeom>
      </xdr:spPr>
    </xdr:pic>
    <xdr:clientData/>
  </xdr:twoCellAnchor>
</xdr:wsDr>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drawings/drawing2.xml" Type="http://schemas.openxmlformats.org/officeDocument/2006/relationships/drawing"/></Relationships>
</file>

<file path=xl/worksheets/_rels/sheet3.xml.rels><?xml version="1.0" encoding="UTF-8" standalone="yes"?><Relationships xmlns="http://schemas.openxmlformats.org/package/2006/relationships"><Relationship Id="rId1" Target="../drawings/drawing3.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dimension ref="A2:G31"/>
  <sheetViews>
    <sheetView workbookViewId="0" tabSelected="true"/>
  </sheetViews>
  <sheetFormatPr defaultRowHeight="15.0"/>
  <cols>
    <col min="4" max="4" width="50.0" customWidth="true" bestFit="true"/>
    <col min="1" max="1" width="5.8984375" customWidth="true" bestFit="true"/>
    <col min="2" max="2" width="9.71484375" customWidth="true" bestFit="true"/>
    <col min="3" max="3" width="21.0" customWidth="true" bestFit="true"/>
    <col min="5" max="5" width="30.0" customWidth="true" bestFit="true"/>
    <col min="6" max="6" width="15.6015625" customWidth="true" bestFit="true"/>
    <col min="7" max="7" width="21.0" customWidth="true" bestFit="true"/>
  </cols>
  <sheetData>
    <row r="2">
      <c r="D2" t="s" s="1">
        <v>0</v>
      </c>
    </row>
    <row r="3">
      <c r="D3" t="s" s="1">
        <v>1</v>
      </c>
    </row>
    <row r="7">
      <c r="A7" t="s" s="2">
        <v>2</v>
      </c>
    </row>
    <row r="8">
      <c r="A8" t="s" s="2">
        <v>3</v>
      </c>
    </row>
    <row r="10">
      <c r="A10" s="14" t="s">
        <v>36</v>
      </c>
      <c r="B10" s="14"/>
      <c r="C10" s="15" t="s">
        <v>17</v>
      </c>
      <c r="D10" s="15" t="s">
        <v>17</v>
      </c>
      <c r="E10" s="15" t="s">
        <v>17</v>
      </c>
    </row>
    <row r="11">
      <c r="A11" s="14" t="s">
        <v>37</v>
      </c>
      <c r="B11" s="14"/>
      <c r="C11" s="15" t="s">
        <v>17</v>
      </c>
      <c r="D11" s="15" t="s">
        <v>17</v>
      </c>
      <c r="E11" s="15" t="s">
        <v>17</v>
      </c>
    </row>
    <row r="12">
      <c r="A12" s="14" t="s">
        <v>38</v>
      </c>
      <c r="B12" s="14"/>
      <c r="C12" s="15" t="s">
        <v>17</v>
      </c>
      <c r="D12" s="15" t="s">
        <v>17</v>
      </c>
      <c r="E12" s="15" t="s">
        <v>17</v>
      </c>
    </row>
    <row r="13">
      <c r="A13" s="14" t="s">
        <v>39</v>
      </c>
      <c r="B13" s="14"/>
      <c r="C13" s="15" t="s">
        <v>17</v>
      </c>
      <c r="D13" s="15" t="s">
        <v>17</v>
      </c>
      <c r="E13" s="15" t="s">
        <v>17</v>
      </c>
    </row>
    <row r="14">
      <c r="A14" s="14" t="s">
        <v>40</v>
      </c>
      <c r="B14" s="14"/>
      <c r="C14" s="15" t="s">
        <v>17</v>
      </c>
      <c r="D14" s="15" t="s">
        <v>17</v>
      </c>
      <c r="E14" s="15" t="s">
        <v>17</v>
      </c>
    </row>
    <row r="15">
      <c r="A15" s="14" t="s">
        <v>41</v>
      </c>
      <c r="B15" s="14"/>
      <c r="C15" s="17" t="s">
        <v>17</v>
      </c>
      <c r="D15" s="17" t="s">
        <v>17</v>
      </c>
      <c r="E15" s="17" t="s">
        <v>17</v>
      </c>
    </row>
    <row r="16">
      <c r="A16" s="14" t="s">
        <v>42</v>
      </c>
      <c r="B16" s="14"/>
      <c r="C16" s="16" t="s">
        <v>17</v>
      </c>
      <c r="D16" s="16" t="s">
        <v>17</v>
      </c>
      <c r="E16" s="16" t="s">
        <v>17</v>
      </c>
      <c r="F16" t="s" s="18">
        <v>43</v>
      </c>
    </row>
    <row r="18">
      <c r="A18" t="s" s="19">
        <v>44</v>
      </c>
    </row>
    <row r="21">
      <c r="A21" t="s" s="20">
        <v>45</v>
      </c>
    </row>
    <row r="23">
      <c r="A23" t="s" s="5">
        <v>8</v>
      </c>
      <c r="B23" t="s" s="5">
        <v>9</v>
      </c>
      <c r="C23" t="s" s="5">
        <v>10</v>
      </c>
      <c r="D23" t="s" s="5">
        <v>11</v>
      </c>
      <c r="E23" t="s" s="5">
        <v>12</v>
      </c>
      <c r="F23" t="s" s="5">
        <v>13</v>
      </c>
      <c r="G23" t="s" s="5">
        <v>14</v>
      </c>
    </row>
    <row r="24">
      <c r="A24" t="n" s="6">
        <v>1.0</v>
      </c>
      <c r="B24" t="s" s="6">
        <v>15</v>
      </c>
      <c r="C24" t="n" s="8">
        <v>150.0</v>
      </c>
      <c r="D24" t="s" s="10">
        <v>16</v>
      </c>
      <c r="E24" t="s" s="11">
        <v>17</v>
      </c>
      <c r="F24" t="s" s="12">
        <v>17</v>
      </c>
      <c r="G24" t="s" s="7">
        <f>IFERROR(C24 *F24,0)</f>
        <v>17</v>
      </c>
    </row>
    <row r="25">
      <c r="A25" t="n" s="6">
        <v>2.0</v>
      </c>
      <c r="B25" t="s" s="6">
        <v>15</v>
      </c>
      <c r="C25" t="n" s="8">
        <v>113.0</v>
      </c>
      <c r="D25" t="s" s="10">
        <v>18</v>
      </c>
      <c r="E25" t="s" s="11">
        <v>17</v>
      </c>
      <c r="F25" t="s" s="12">
        <v>17</v>
      </c>
      <c r="G25" t="s" s="7">
        <f>IFERROR(C25 *F25,0)</f>
        <v>17</v>
      </c>
    </row>
    <row r="26">
      <c r="A26" t="n" s="6">
        <v>3.0</v>
      </c>
      <c r="B26" t="s" s="6">
        <v>15</v>
      </c>
      <c r="C26" t="n" s="8">
        <v>300.0</v>
      </c>
      <c r="D26" t="s" s="10">
        <v>19</v>
      </c>
      <c r="E26" t="s" s="11">
        <v>17</v>
      </c>
      <c r="F26" t="s" s="12">
        <v>17</v>
      </c>
      <c r="G26" t="s" s="7">
        <f>IFERROR(C26 *F26,0)</f>
        <v>17</v>
      </c>
    </row>
    <row r="27">
      <c r="A27" t="n" s="6">
        <v>4.0</v>
      </c>
      <c r="B27" t="s" s="6">
        <v>15</v>
      </c>
      <c r="C27" t="n" s="8">
        <v>19.0</v>
      </c>
      <c r="D27" t="s" s="10">
        <v>20</v>
      </c>
      <c r="E27" t="s" s="11">
        <v>17</v>
      </c>
      <c r="F27" t="s" s="12">
        <v>17</v>
      </c>
      <c r="G27" t="s" s="7">
        <f>IFERROR(C27 *F27,0)</f>
        <v>17</v>
      </c>
    </row>
    <row r="28">
      <c r="A28" t="n" s="6">
        <v>5.0</v>
      </c>
      <c r="B28" t="s" s="6">
        <v>21</v>
      </c>
      <c r="C28" t="n" s="8">
        <v>12.0</v>
      </c>
      <c r="D28" t="s" s="10">
        <v>22</v>
      </c>
      <c r="E28" t="s" s="11">
        <v>17</v>
      </c>
      <c r="F28" t="s" s="12">
        <v>17</v>
      </c>
      <c r="G28" t="s" s="7">
        <f>IFERROR(C28 *F28,0)</f>
        <v>17</v>
      </c>
    </row>
    <row r="29">
      <c r="A29" t="n" s="6">
        <v>6.0</v>
      </c>
      <c r="B29" t="s" s="6">
        <v>21</v>
      </c>
      <c r="C29" t="n" s="8">
        <v>12.0</v>
      </c>
      <c r="D29" t="s" s="10">
        <v>23</v>
      </c>
      <c r="E29" t="s" s="11">
        <v>17</v>
      </c>
      <c r="F29" t="s" s="12">
        <v>17</v>
      </c>
      <c r="G29" t="s" s="7">
        <f>IFERROR(C29 *F29,0)</f>
        <v>17</v>
      </c>
    </row>
    <row r="30">
      <c r="A30" t="n" s="6">
        <v>7.0</v>
      </c>
      <c r="B30" t="s" s="6">
        <v>15</v>
      </c>
      <c r="C30" t="n" s="8">
        <v>12.0</v>
      </c>
      <c r="D30" t="s" s="10">
        <v>24</v>
      </c>
      <c r="E30" t="s" s="11">
        <v>17</v>
      </c>
      <c r="F30" t="s" s="12">
        <v>17</v>
      </c>
      <c r="G30" t="s" s="7">
        <f>IFERROR(C30 *F30,0)</f>
        <v>17</v>
      </c>
    </row>
    <row r="31">
      <c r="G31" t="n" s="7">
        <f>SUM(G22:G30)</f>
        <v>0.0</v>
      </c>
    </row>
  </sheetData>
  <sheetProtection password="DCA9" sheet="true" scenarios="false" objects="false" selectLockedCells="false" selectUnlockedCells="false" formatCells="false" formatColumns="false" formatRows="false" insertColumns="false" insertRows="false" insertHyperlinks="false" deleteColumns="false" deleteRows="false" sort="false" autoFilter="false" pivotTables="false"/>
  <mergeCells>
    <mergeCell ref="D2:G2"/>
    <mergeCell ref="D3:G3"/>
    <mergeCell ref="A7:G7"/>
    <mergeCell ref="A8:G8"/>
    <mergeCell ref="A10:B10"/>
    <mergeCell ref="C10:E10"/>
    <mergeCell ref="A11:B11"/>
    <mergeCell ref="C11:E11"/>
    <mergeCell ref="A12:B12"/>
    <mergeCell ref="C12:E12"/>
    <mergeCell ref="A13:B13"/>
    <mergeCell ref="C13:E13"/>
    <mergeCell ref="A14:B14"/>
    <mergeCell ref="C14:E14"/>
    <mergeCell ref="A15:B15"/>
    <mergeCell ref="C15:E15"/>
    <mergeCell ref="A16:B16"/>
    <mergeCell ref="C16:E16"/>
    <mergeCell ref="F16:G16"/>
    <mergeCell ref="A18:G19"/>
    <mergeCell ref="A21:G21"/>
  </mergeCells>
  <pageMargins bottom="0.75" footer="0.3" header="0.3" left="0.7" right="0.7" top="0.75"/>
  <drawing r:id="rId1"/>
</worksheet>
</file>

<file path=xl/worksheets/sheet2.xml><?xml version="1.0" encoding="utf-8"?>
<worksheet xmlns="http://schemas.openxmlformats.org/spreadsheetml/2006/main" xmlns:r="http://schemas.openxmlformats.org/officeDocument/2006/relationships">
  <dimension ref="A2:G18"/>
  <sheetViews>
    <sheetView workbookViewId="0"/>
  </sheetViews>
  <sheetFormatPr defaultRowHeight="15.0"/>
  <cols>
    <col min="4" max="4" width="50.0" customWidth="true" bestFit="true"/>
    <col min="1" max="1" width="5.8984375" customWidth="true" bestFit="true"/>
    <col min="2" max="2" width="9.71484375" customWidth="true" bestFit="true"/>
    <col min="3" max="3" width="21.0" customWidth="true" bestFit="true"/>
    <col min="5" max="5" width="30.0" customWidth="true" bestFit="true"/>
    <col min="6" max="6" width="15.6015625" customWidth="true" bestFit="true"/>
    <col min="7" max="7" width="21.0" customWidth="true" bestFit="true"/>
  </cols>
  <sheetData>
    <row r="2">
      <c r="D2" t="s" s="1">
        <v>0</v>
      </c>
    </row>
    <row r="3">
      <c r="D3" t="s" s="1">
        <v>4</v>
      </c>
    </row>
    <row r="7">
      <c r="A7" t="s" s="2">
        <v>2</v>
      </c>
    </row>
    <row r="8">
      <c r="A8" t="s" s="2">
        <v>5</v>
      </c>
    </row>
    <row r="10">
      <c r="A10" t="s" s="5">
        <v>8</v>
      </c>
      <c r="B10" t="s" s="5">
        <v>9</v>
      </c>
      <c r="C10" t="s" s="5">
        <v>10</v>
      </c>
      <c r="D10" t="s" s="5">
        <v>11</v>
      </c>
      <c r="E10" t="s" s="5">
        <v>12</v>
      </c>
      <c r="F10" t="s" s="5">
        <v>13</v>
      </c>
      <c r="G10" t="s" s="5">
        <v>14</v>
      </c>
    </row>
    <row r="11">
      <c r="A11" t="n" s="6">
        <v>1.0</v>
      </c>
      <c r="B11" t="s" s="6">
        <v>15</v>
      </c>
      <c r="C11" t="n" s="8">
        <v>50.0</v>
      </c>
      <c r="D11" t="s" s="10">
        <v>16</v>
      </c>
      <c r="E11" t="s" s="11">
        <v>17</v>
      </c>
      <c r="F11" t="s" s="12">
        <v>17</v>
      </c>
      <c r="G11" t="s" s="7">
        <f>IFERROR(C11 *F11,0)</f>
        <v>17</v>
      </c>
    </row>
    <row r="12">
      <c r="A12" t="n" s="6">
        <v>2.0</v>
      </c>
      <c r="B12" t="s" s="6">
        <v>15</v>
      </c>
      <c r="C12" t="n" s="8">
        <v>37.0</v>
      </c>
      <c r="D12" t="s" s="10">
        <v>18</v>
      </c>
      <c r="E12" t="s" s="11">
        <v>17</v>
      </c>
      <c r="F12" t="s" s="12">
        <v>17</v>
      </c>
      <c r="G12" t="s" s="7">
        <f>IFERROR(C12 *F12,0)</f>
        <v>17</v>
      </c>
    </row>
    <row r="13">
      <c r="A13" t="n" s="6">
        <v>3.0</v>
      </c>
      <c r="B13" t="s" s="6">
        <v>15</v>
      </c>
      <c r="C13" t="n" s="8">
        <v>100.0</v>
      </c>
      <c r="D13" t="s" s="10">
        <v>19</v>
      </c>
      <c r="E13" t="s" s="11">
        <v>17</v>
      </c>
      <c r="F13" t="s" s="12">
        <v>17</v>
      </c>
      <c r="G13" t="s" s="7">
        <f>IFERROR(C13 *F13,0)</f>
        <v>17</v>
      </c>
    </row>
    <row r="14">
      <c r="A14" t="n" s="6">
        <v>4.0</v>
      </c>
      <c r="B14" t="s" s="6">
        <v>15</v>
      </c>
      <c r="C14" t="n" s="8">
        <v>6.0</v>
      </c>
      <c r="D14" t="s" s="10">
        <v>20</v>
      </c>
      <c r="E14" t="s" s="11">
        <v>17</v>
      </c>
      <c r="F14" t="s" s="12">
        <v>17</v>
      </c>
      <c r="G14" t="s" s="7">
        <f>IFERROR(C14 *F14,0)</f>
        <v>17</v>
      </c>
    </row>
    <row r="15">
      <c r="A15" t="n" s="6">
        <v>5.0</v>
      </c>
      <c r="B15" t="s" s="6">
        <v>21</v>
      </c>
      <c r="C15" t="n" s="8">
        <v>3.0</v>
      </c>
      <c r="D15" t="s" s="10">
        <v>22</v>
      </c>
      <c r="E15" t="s" s="11">
        <v>17</v>
      </c>
      <c r="F15" t="s" s="12">
        <v>17</v>
      </c>
      <c r="G15" t="s" s="7">
        <f>IFERROR(C15 *F15,0)</f>
        <v>17</v>
      </c>
    </row>
    <row r="16">
      <c r="A16" t="n" s="6">
        <v>6.0</v>
      </c>
      <c r="B16" t="s" s="6">
        <v>21</v>
      </c>
      <c r="C16" t="n" s="8">
        <v>3.0</v>
      </c>
      <c r="D16" t="s" s="10">
        <v>23</v>
      </c>
      <c r="E16" t="s" s="11">
        <v>17</v>
      </c>
      <c r="F16" t="s" s="12">
        <v>17</v>
      </c>
      <c r="G16" t="s" s="7">
        <f>IFERROR(C16 *F16,0)</f>
        <v>17</v>
      </c>
    </row>
    <row r="17">
      <c r="A17" t="n" s="6">
        <v>7.0</v>
      </c>
      <c r="B17" t="s" s="6">
        <v>15</v>
      </c>
      <c r="C17" t="n" s="8">
        <v>3.0</v>
      </c>
      <c r="D17" t="s" s="10">
        <v>24</v>
      </c>
      <c r="E17" t="s" s="11">
        <v>17</v>
      </c>
      <c r="F17" t="s" s="12">
        <v>17</v>
      </c>
      <c r="G17" t="s" s="7">
        <f>IFERROR(C17 *F17,0)</f>
        <v>17</v>
      </c>
    </row>
    <row r="18">
      <c r="G18" t="n" s="7">
        <f>SUM(G9:G17)</f>
        <v>0.0</v>
      </c>
    </row>
  </sheetData>
  <sheetProtection password="DCA9" sheet="true" scenarios="false" objects="false" selectLockedCells="false" selectUnlockedCells="false" formatCells="false" formatColumns="false" formatRows="false" insertColumns="false" insertRows="false" insertHyperlinks="false" deleteColumns="false" deleteRows="false" sort="false" autoFilter="false" pivotTables="false"/>
  <mergeCells>
    <mergeCell ref="D2:G2"/>
    <mergeCell ref="D3:G3"/>
    <mergeCell ref="A7:G7"/>
    <mergeCell ref="A8:G8"/>
  </mergeCells>
  <pageMargins bottom="0.75" footer="0.3" header="0.3" left="0.7" right="0.7" top="0.75"/>
  <drawing r:id="rId1"/>
</worksheet>
</file>

<file path=xl/worksheets/sheet3.xml><?xml version="1.0" encoding="utf-8"?>
<worksheet xmlns="http://schemas.openxmlformats.org/spreadsheetml/2006/main" xmlns:r="http://schemas.openxmlformats.org/officeDocument/2006/relationships">
  <dimension ref="A2:G29"/>
  <sheetViews>
    <sheetView workbookViewId="0"/>
  </sheetViews>
  <sheetFormatPr defaultRowHeight="15.0"/>
  <cols>
    <col min="4" max="4" width="50.0" customWidth="true" bestFit="true"/>
    <col min="1" max="1" width="5.8984375" customWidth="true" bestFit="true"/>
    <col min="2" max="2" width="9.71484375" customWidth="true" bestFit="true"/>
    <col min="3" max="3" width="21.0" customWidth="true" bestFit="true"/>
    <col min="5" max="5" width="30.0" customWidth="true" bestFit="true"/>
    <col min="6" max="6" width="15.6015625" customWidth="true" bestFit="true"/>
    <col min="7" max="7" width="21.0" customWidth="true" bestFit="true"/>
  </cols>
  <sheetData>
    <row r="2">
      <c r="D2" t="s" s="1">
        <v>0</v>
      </c>
    </row>
    <row r="3">
      <c r="D3" t="s" s="1">
        <v>6</v>
      </c>
    </row>
    <row r="7">
      <c r="A7" t="s" s="2">
        <v>2</v>
      </c>
    </row>
    <row r="8">
      <c r="A8" t="s" s="2">
        <v>7</v>
      </c>
    </row>
    <row r="10">
      <c r="A10" t="s" s="5">
        <v>8</v>
      </c>
      <c r="B10" t="s" s="5">
        <v>9</v>
      </c>
      <c r="C10" t="s" s="5">
        <v>10</v>
      </c>
      <c r="D10" t="s" s="5">
        <v>11</v>
      </c>
      <c r="E10" t="s" s="5">
        <v>12</v>
      </c>
      <c r="F10" t="s" s="5">
        <v>13</v>
      </c>
      <c r="G10" t="s" s="5">
        <v>14</v>
      </c>
    </row>
    <row r="11">
      <c r="A11" t="n" s="6">
        <v>1.0</v>
      </c>
      <c r="B11" t="s" s="6">
        <v>15</v>
      </c>
      <c r="C11" t="n" s="8">
        <v>100.0</v>
      </c>
      <c r="D11" t="s" s="10">
        <v>25</v>
      </c>
      <c r="E11" t="s" s="11">
        <v>17</v>
      </c>
      <c r="F11" t="s" s="12">
        <v>17</v>
      </c>
      <c r="G11" t="s" s="7">
        <f>IFERROR(C11 *F11,0)</f>
        <v>17</v>
      </c>
    </row>
    <row r="12">
      <c r="A12" t="n" s="6">
        <v>2.0</v>
      </c>
      <c r="B12" t="s" s="6">
        <v>15</v>
      </c>
      <c r="C12" t="n" s="8">
        <v>100.0</v>
      </c>
      <c r="D12" t="s" s="10">
        <v>26</v>
      </c>
      <c r="E12" t="s" s="11">
        <v>17</v>
      </c>
      <c r="F12" t="s" s="12">
        <v>17</v>
      </c>
      <c r="G12" t="s" s="7">
        <f>IFERROR(C12 *F12,0)</f>
        <v>17</v>
      </c>
    </row>
    <row r="13">
      <c r="A13" t="n" s="6">
        <v>3.0</v>
      </c>
      <c r="B13" t="s" s="6">
        <v>15</v>
      </c>
      <c r="C13" t="n" s="8">
        <v>100.0</v>
      </c>
      <c r="D13" t="s" s="10">
        <v>27</v>
      </c>
      <c r="E13" t="s" s="11">
        <v>17</v>
      </c>
      <c r="F13" t="s" s="12">
        <v>17</v>
      </c>
      <c r="G13" t="s" s="7">
        <f>IFERROR(C13 *F13,0)</f>
        <v>17</v>
      </c>
    </row>
    <row r="14">
      <c r="A14" t="n" s="6">
        <v>4.0</v>
      </c>
      <c r="B14" t="s" s="6">
        <v>15</v>
      </c>
      <c r="C14" t="n" s="8">
        <v>150.0</v>
      </c>
      <c r="D14" t="s" s="10">
        <v>28</v>
      </c>
      <c r="E14" t="s" s="11">
        <v>17</v>
      </c>
      <c r="F14" t="s" s="12">
        <v>17</v>
      </c>
      <c r="G14" t="s" s="7">
        <f>IFERROR(C14 *F14,0)</f>
        <v>17</v>
      </c>
    </row>
    <row r="15">
      <c r="A15" t="n" s="6">
        <v>5.0</v>
      </c>
      <c r="B15" t="s" s="6">
        <v>15</v>
      </c>
      <c r="C15" t="n" s="8">
        <v>100.0</v>
      </c>
      <c r="D15" t="s" s="10">
        <v>29</v>
      </c>
      <c r="E15" t="s" s="11">
        <v>17</v>
      </c>
      <c r="F15" t="s" s="12">
        <v>17</v>
      </c>
      <c r="G15" t="s" s="7">
        <f>IFERROR(C15 *F15,0)</f>
        <v>17</v>
      </c>
    </row>
    <row r="16">
      <c r="A16" t="n" s="6">
        <v>6.0</v>
      </c>
      <c r="B16" t="s" s="6">
        <v>30</v>
      </c>
      <c r="C16" t="n" s="8">
        <v>600.0</v>
      </c>
      <c r="D16" t="s" s="10">
        <v>31</v>
      </c>
      <c r="E16" t="s" s="11">
        <v>17</v>
      </c>
      <c r="F16" t="s" s="12">
        <v>17</v>
      </c>
      <c r="G16" t="s" s="7">
        <f>IFERROR(C16 *F16,0)</f>
        <v>17</v>
      </c>
    </row>
    <row r="17">
      <c r="A17" t="n" s="6">
        <v>7.0</v>
      </c>
      <c r="B17" t="s" s="6">
        <v>30</v>
      </c>
      <c r="C17" t="n" s="8">
        <v>800.0</v>
      </c>
      <c r="D17" t="s" s="10">
        <v>32</v>
      </c>
      <c r="E17" t="s" s="11">
        <v>17</v>
      </c>
      <c r="F17" t="s" s="12">
        <v>17</v>
      </c>
      <c r="G17" t="s" s="7">
        <f>IFERROR(C17 *F17,0)</f>
        <v>17</v>
      </c>
    </row>
    <row r="18">
      <c r="A18" t="n" s="6">
        <v>8.0</v>
      </c>
      <c r="B18" t="s" s="6">
        <v>30</v>
      </c>
      <c r="C18" t="n" s="8">
        <v>600.0</v>
      </c>
      <c r="D18" t="s" s="10">
        <v>33</v>
      </c>
      <c r="E18" t="s" s="11">
        <v>17</v>
      </c>
      <c r="F18" t="s" s="12">
        <v>17</v>
      </c>
      <c r="G18" t="s" s="7">
        <f>IFERROR(C18 *F18,0)</f>
        <v>17</v>
      </c>
    </row>
    <row r="19">
      <c r="A19" t="n" s="6">
        <v>9.0</v>
      </c>
      <c r="B19" t="s" s="6">
        <v>15</v>
      </c>
      <c r="C19" t="n" s="8">
        <v>20.0</v>
      </c>
      <c r="D19" t="s" s="10">
        <v>34</v>
      </c>
      <c r="E19" t="s" s="11">
        <v>17</v>
      </c>
      <c r="F19" t="s" s="12">
        <v>17</v>
      </c>
      <c r="G19" t="s" s="7">
        <f>IFERROR(C19 *F19,0)</f>
        <v>17</v>
      </c>
    </row>
    <row r="20">
      <c r="A20" t="n" s="6">
        <v>10.0</v>
      </c>
      <c r="B20" t="s" s="6">
        <v>15</v>
      </c>
      <c r="C20" t="n" s="8">
        <v>20.0</v>
      </c>
      <c r="D20" t="s" s="10">
        <v>35</v>
      </c>
      <c r="E20" t="s" s="11">
        <v>17</v>
      </c>
      <c r="F20" t="s" s="12">
        <v>17</v>
      </c>
      <c r="G20" t="s" s="7">
        <f>IFERROR(C20 *F20,0)</f>
        <v>17</v>
      </c>
    </row>
    <row r="21">
      <c r="G21" t="n" s="7">
        <f>SUM(G9:G20)</f>
        <v>0.0</v>
      </c>
    </row>
    <row r="23">
      <c r="A23" t="s">
        <v>46</v>
      </c>
      <c r="E23" t="s">
        <v>47</v>
      </c>
    </row>
    <row r="25">
      <c r="A25" t="s">
        <v>48</v>
      </c>
      <c r="E25" t="s">
        <v>49</v>
      </c>
    </row>
    <row r="29">
      <c r="C29" t="s" s="21">
        <v>50</v>
      </c>
      <c r="D29" s="21"/>
      <c r="E29" s="21"/>
      <c r="F29" s="21"/>
    </row>
  </sheetData>
  <sheetProtection password="DCA9" sheet="true" scenarios="false" objects="false" selectLockedCells="false" selectUnlockedCells="false" formatCells="false" formatColumns="false" formatRows="false" insertColumns="false" insertRows="false" insertHyperlinks="false" deleteColumns="false" deleteRows="false" sort="false" autoFilter="false" pivotTables="false"/>
  <mergeCells>
    <mergeCell ref="D2:G2"/>
    <mergeCell ref="D3:G3"/>
    <mergeCell ref="A7:G7"/>
    <mergeCell ref="A8:G8"/>
    <mergeCell ref="A23:D23"/>
    <mergeCell ref="E23:G23"/>
    <mergeCell ref="A25:D25"/>
    <mergeCell ref="E25:G25"/>
    <mergeCell ref="C29:F29"/>
  </mergeCell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2023-03-20T12:15:47Z</dcterms:created>
  <dc:creator>Apache POI</dc:creator>
</cp:coreProperties>
</file>